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4000" windowHeight="104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F195" i="1" s="1"/>
  <c r="B185" i="1"/>
  <c r="A185" i="1"/>
  <c r="L184" i="1"/>
  <c r="L195" i="1" s="1"/>
  <c r="J184" i="1"/>
  <c r="I184" i="1"/>
  <c r="I195" i="1" s="1"/>
  <c r="H184" i="1"/>
  <c r="G184" i="1"/>
  <c r="G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L119" i="1" s="1"/>
  <c r="J108" i="1"/>
  <c r="J119" i="1" s="1"/>
  <c r="I108" i="1"/>
  <c r="H108" i="1"/>
  <c r="H119" i="1" s="1"/>
  <c r="G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G81" i="1" s="1"/>
  <c r="F70" i="1"/>
  <c r="B62" i="1"/>
  <c r="A62" i="1"/>
  <c r="L61" i="1"/>
  <c r="J61" i="1"/>
  <c r="I61" i="1"/>
  <c r="H61" i="1"/>
  <c r="G61" i="1"/>
  <c r="F61" i="1"/>
  <c r="F62" i="1" s="1"/>
  <c r="B52" i="1"/>
  <c r="A52" i="1"/>
  <c r="L51" i="1"/>
  <c r="L62" i="1" s="1"/>
  <c r="J51" i="1"/>
  <c r="I51" i="1"/>
  <c r="H51" i="1"/>
  <c r="G51" i="1"/>
  <c r="G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G24" i="1" s="1"/>
  <c r="F23" i="1"/>
  <c r="B14" i="1"/>
  <c r="A14" i="1"/>
  <c r="L13" i="1"/>
  <c r="L24" i="1" s="1"/>
  <c r="L196" i="1" s="1"/>
  <c r="J13" i="1"/>
  <c r="I13" i="1"/>
  <c r="I24" i="1" s="1"/>
  <c r="H13" i="1"/>
  <c r="F13" i="1"/>
  <c r="F24" i="1" s="1"/>
  <c r="J195" i="1" l="1"/>
  <c r="H195" i="1"/>
  <c r="G176" i="1"/>
  <c r="J157" i="1"/>
  <c r="H157" i="1"/>
  <c r="G157" i="1"/>
  <c r="H138" i="1"/>
  <c r="G138" i="1"/>
  <c r="I119" i="1"/>
  <c r="G119" i="1"/>
  <c r="I100" i="1"/>
  <c r="J81" i="1"/>
  <c r="I81" i="1"/>
  <c r="H81" i="1"/>
  <c r="J62" i="1"/>
  <c r="I62" i="1"/>
  <c r="H62" i="1"/>
  <c r="G196" i="1"/>
  <c r="J24" i="1"/>
  <c r="H24" i="1"/>
  <c r="F157" i="1"/>
  <c r="F138" i="1"/>
  <c r="F81" i="1"/>
  <c r="J196" i="1" l="1"/>
  <c r="I196" i="1"/>
  <c r="H196" i="1"/>
  <c r="F196" i="1"/>
</calcChain>
</file>

<file path=xl/sharedStrings.xml><?xml version="1.0" encoding="utf-8"?>
<sst xmlns="http://schemas.openxmlformats.org/spreadsheetml/2006/main" count="296" uniqueCount="100">
  <si>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</si>
  <si>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</si>
  <si>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</si>
  <si>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</si>
  <si>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</si>
  <si>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</si>
  <si>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</si>
  <si>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</si>
  <si>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</si>
  <si>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</si>
  <si>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</si>
  <si>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</si>
  <si>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</si>
  <si>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</si>
  <si>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</si>
  <si>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</si>
  <si>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</si>
  <si>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</si>
  <si>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</si>
  <si>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</si>
  <si>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</si>
  <si>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</si>
  <si>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</si>
  <si>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</si>
  <si>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</si>
  <si>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</si>
  <si>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</si>
  <si>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</si>
  <si>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</si>
  <si>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</si>
  <si>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</si>
  <si>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</si>
  <si>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</si>
  <si>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</si>
  <si>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</si>
  <si>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</si>
  <si>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</si>
  <si>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</si>
  <si>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</si>
  <si>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маслом</t>
  </si>
  <si>
    <t>Гуляш из говядины</t>
  </si>
  <si>
    <t>Хлеб ржано-пшеничный обог.микронутриентами</t>
  </si>
  <si>
    <t>Сыр(порциями)</t>
  </si>
  <si>
    <t>Сок яблочный</t>
  </si>
  <si>
    <t>Салат из моркови</t>
  </si>
  <si>
    <t>Суп картофельный с горохом</t>
  </si>
  <si>
    <t>Капуста тушеная с мясом</t>
  </si>
  <si>
    <t>Напиток витаминизированный</t>
  </si>
  <si>
    <t>Хлеб ржано-заварной</t>
  </si>
  <si>
    <t>Запеканка из творога со сгущенным молоком</t>
  </si>
  <si>
    <t>Чай с сахаром и лимоном</t>
  </si>
  <si>
    <t>Яблоко</t>
  </si>
  <si>
    <t>Рассольник Ленинградский</t>
  </si>
  <si>
    <t>Пюре картофельное с маслом сливочным</t>
  </si>
  <si>
    <t>Кисель</t>
  </si>
  <si>
    <t>Каша рисовая</t>
  </si>
  <si>
    <t>200/10</t>
  </si>
  <si>
    <t>Бутерброд с маслом</t>
  </si>
  <si>
    <t>Какао с молоком</t>
  </si>
  <si>
    <t>200/20</t>
  </si>
  <si>
    <t>Суп картофельный протертый(с гренками)</t>
  </si>
  <si>
    <t>Котлеты рубленные из говядины</t>
  </si>
  <si>
    <t>Макаронные отварные с маслом сливочным</t>
  </si>
  <si>
    <t>Компот из смеси сухофруктов</t>
  </si>
  <si>
    <t>Пюре картофельное</t>
  </si>
  <si>
    <t>Рыба припущенная с овощами</t>
  </si>
  <si>
    <t>Салат из картофеля с зеленым горошком</t>
  </si>
  <si>
    <t>Щи из свежей капусты и сметаной</t>
  </si>
  <si>
    <t>Плов из птицы</t>
  </si>
  <si>
    <t>Каша пшенная молочная с маслом сливочным</t>
  </si>
  <si>
    <t>Чай с сахаром</t>
  </si>
  <si>
    <t>Мандарин</t>
  </si>
  <si>
    <t>Суп картофельный с макаронными изделиями</t>
  </si>
  <si>
    <t>Голубцы ленивые</t>
  </si>
  <si>
    <t>Соус томатный№348</t>
  </si>
  <si>
    <t>Омлет с зеленым горошком</t>
  </si>
  <si>
    <t>Салат из свеклы маслом растительным</t>
  </si>
  <si>
    <t>Азу</t>
  </si>
  <si>
    <t>Котлеты рубленные из птицы</t>
  </si>
  <si>
    <t>Суп с рисом</t>
  </si>
  <si>
    <t>Запеканка картофельная с мясом</t>
  </si>
  <si>
    <t>Запеканка из творога с джемом</t>
  </si>
  <si>
    <t>Апельсин</t>
  </si>
  <si>
    <t>Чайс сахаром и лимоном</t>
  </si>
  <si>
    <t>Борщ с мясом</t>
  </si>
  <si>
    <t>Тефели из говядины(паровые)</t>
  </si>
  <si>
    <t>Каша гречневая рассыачатая с маслом сливочным</t>
  </si>
  <si>
    <t>Каша"Дружба"</t>
  </si>
  <si>
    <t>Кофейный напиток</t>
  </si>
  <si>
    <t>Суп с рыбными консервами</t>
  </si>
  <si>
    <t>Каша манная молочная с маслом сливочным</t>
  </si>
  <si>
    <t>Яйца варенные</t>
  </si>
  <si>
    <t>Суп из овощей со сметаной</t>
  </si>
  <si>
    <t>Рис отварной с маслом сливочным</t>
  </si>
  <si>
    <t>Котлеты рыбные</t>
  </si>
  <si>
    <t>Квашнинская СОШ</t>
  </si>
  <si>
    <t>и.о.Директора</t>
  </si>
  <si>
    <t>Бояринцева Ольга Александровна</t>
  </si>
  <si>
    <t>к/к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</si>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</sst>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J125" sqref="J12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95</v>
      </c>
      <c r="D1" s="52"/>
      <c r="E1" s="52"/>
      <c r="F1" s="12" t="s">
        <v>16</v>
      </c>
      <c r="G1" s="2" t="s">
        <v>17</v>
      </c>
      <c r="H1" s="53" t="s">
        <v>96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97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1.62</v>
      </c>
      <c r="H6" s="40">
        <v>2.6</v>
      </c>
      <c r="I6" s="40">
        <v>15.8</v>
      </c>
      <c r="J6" s="40">
        <v>119.8</v>
      </c>
      <c r="K6" s="41">
        <v>203</v>
      </c>
      <c r="L6" s="40"/>
    </row>
    <row r="7" spans="1:12" ht="15" x14ac:dyDescent="0.25">
      <c r="A7" s="23"/>
      <c r="B7" s="15"/>
      <c r="C7" s="11"/>
      <c r="D7" s="6"/>
      <c r="E7" s="42" t="s">
        <v>40</v>
      </c>
      <c r="F7" s="43">
        <v>90</v>
      </c>
      <c r="G7" s="43">
        <v>11.2</v>
      </c>
      <c r="H7" s="43">
        <v>9.6999999999999993</v>
      </c>
      <c r="I7" s="43">
        <v>21.5</v>
      </c>
      <c r="J7" s="43">
        <v>169.7</v>
      </c>
      <c r="K7" s="44">
        <v>259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1</v>
      </c>
      <c r="H8" s="43">
        <v>0.2</v>
      </c>
      <c r="I8" s="43">
        <v>20.2</v>
      </c>
      <c r="J8" s="43">
        <v>86</v>
      </c>
      <c r="K8" s="44">
        <v>442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30</v>
      </c>
      <c r="G9" s="43">
        <v>1</v>
      </c>
      <c r="H9" s="43">
        <v>1</v>
      </c>
      <c r="I9" s="43">
        <v>5.9</v>
      </c>
      <c r="J9" s="43">
        <v>61.2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 t="s">
        <v>42</v>
      </c>
      <c r="F11" s="43">
        <v>30</v>
      </c>
      <c r="G11" s="43">
        <v>7</v>
      </c>
      <c r="H11" s="43">
        <v>8.9</v>
      </c>
      <c r="I11" s="43">
        <v>0</v>
      </c>
      <c r="J11" s="43">
        <v>109.2</v>
      </c>
      <c r="K11" s="44">
        <v>14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v>17.100000000000001</v>
      </c>
      <c r="H13" s="19">
        <f t="shared" ref="H13:J13" si="0">SUM(H6:H12)</f>
        <v>22.4</v>
      </c>
      <c r="I13" s="19">
        <f t="shared" si="0"/>
        <v>63.4</v>
      </c>
      <c r="J13" s="19">
        <f t="shared" si="0"/>
        <v>545.9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0.7</v>
      </c>
      <c r="H14" s="43">
        <v>0.1</v>
      </c>
      <c r="I14" s="43">
        <v>19.5</v>
      </c>
      <c r="J14" s="43">
        <v>52.3</v>
      </c>
      <c r="K14" s="44">
        <v>41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10.4</v>
      </c>
      <c r="H15" s="43">
        <v>10.5</v>
      </c>
      <c r="I15" s="43">
        <v>17</v>
      </c>
      <c r="J15" s="43">
        <v>245.3</v>
      </c>
      <c r="K15" s="44">
        <v>99</v>
      </c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200</v>
      </c>
      <c r="G17" s="43">
        <v>12.2</v>
      </c>
      <c r="H17" s="43">
        <v>10</v>
      </c>
      <c r="I17" s="43">
        <v>35.200000000000003</v>
      </c>
      <c r="J17" s="43">
        <v>326.60000000000002</v>
      </c>
      <c r="K17" s="44">
        <v>346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200</v>
      </c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20</v>
      </c>
      <c r="G19" s="43">
        <v>1.3</v>
      </c>
      <c r="H19" s="43">
        <v>0.2</v>
      </c>
      <c r="I19" s="43">
        <v>8.5</v>
      </c>
      <c r="J19" s="43">
        <v>40.799999999999997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20</v>
      </c>
      <c r="G20" s="43">
        <v>1.3</v>
      </c>
      <c r="H20" s="43">
        <v>0.2</v>
      </c>
      <c r="I20" s="43">
        <v>8.1999999999999993</v>
      </c>
      <c r="J20" s="43">
        <v>40.799999999999997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25.9</v>
      </c>
      <c r="H23" s="19">
        <f t="shared" si="2"/>
        <v>21</v>
      </c>
      <c r="I23" s="19">
        <f t="shared" si="2"/>
        <v>88.4</v>
      </c>
      <c r="J23" s="19">
        <f t="shared" si="2"/>
        <v>705.8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1200</v>
      </c>
      <c r="G24" s="32">
        <f t="shared" ref="G24:J24" si="4">G13+G23</f>
        <v>43</v>
      </c>
      <c r="H24" s="32">
        <f t="shared" si="4"/>
        <v>43.4</v>
      </c>
      <c r="I24" s="32">
        <f t="shared" si="4"/>
        <v>151.80000000000001</v>
      </c>
      <c r="J24" s="32">
        <f t="shared" si="4"/>
        <v>1251.6999999999998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180</v>
      </c>
      <c r="G25" s="40">
        <v>14.9</v>
      </c>
      <c r="H25" s="40">
        <v>15.7</v>
      </c>
      <c r="I25" s="40">
        <v>25.7</v>
      </c>
      <c r="J25" s="40">
        <v>297.8</v>
      </c>
      <c r="K25" s="41">
        <v>224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0.3</v>
      </c>
      <c r="H27" s="43"/>
      <c r="I27" s="43">
        <v>16.399999999999999</v>
      </c>
      <c r="J27" s="43">
        <v>67.900000000000006</v>
      </c>
      <c r="K27" s="44">
        <v>431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30</v>
      </c>
      <c r="G28" s="43">
        <v>2</v>
      </c>
      <c r="H28" s="43">
        <v>0.3</v>
      </c>
      <c r="I28" s="43">
        <v>12.7</v>
      </c>
      <c r="J28" s="43">
        <v>61.2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51</v>
      </c>
      <c r="F29" s="43">
        <v>100</v>
      </c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17.200000000000003</v>
      </c>
      <c r="H32" s="19">
        <f t="shared" ref="H32" si="7">SUM(H25:H31)</f>
        <v>16</v>
      </c>
      <c r="I32" s="19">
        <f t="shared" ref="I32" si="8">SUM(I25:I31)</f>
        <v>54.8</v>
      </c>
      <c r="J32" s="19">
        <f t="shared" ref="J32:L32" si="9">SUM(J25:J31)</f>
        <v>426.90000000000003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2.2000000000000002</v>
      </c>
      <c r="H34" s="43">
        <v>3.4</v>
      </c>
      <c r="I34" s="43">
        <v>13.4</v>
      </c>
      <c r="J34" s="43">
        <v>154.80000000000001</v>
      </c>
      <c r="K34" s="44">
        <v>91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40</v>
      </c>
      <c r="F35" s="43">
        <v>90</v>
      </c>
      <c r="G35" s="43">
        <v>11.2</v>
      </c>
      <c r="H35" s="43">
        <v>9.6999999999999993</v>
      </c>
      <c r="I35" s="43">
        <v>21.5</v>
      </c>
      <c r="J35" s="43">
        <v>169.7</v>
      </c>
      <c r="K35" s="44">
        <v>259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53</v>
      </c>
      <c r="F36" s="43">
        <v>150</v>
      </c>
      <c r="G36" s="43">
        <v>3.2</v>
      </c>
      <c r="H36" s="43">
        <v>5.3</v>
      </c>
      <c r="I36" s="43">
        <v>21.3</v>
      </c>
      <c r="J36" s="43">
        <v>145.30000000000001</v>
      </c>
      <c r="K36" s="44">
        <v>335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54</v>
      </c>
      <c r="F37" s="43">
        <v>200</v>
      </c>
      <c r="G37" s="43"/>
      <c r="H37" s="43"/>
      <c r="I37" s="43">
        <v>28.2</v>
      </c>
      <c r="J37" s="43">
        <v>112.8</v>
      </c>
      <c r="K37" s="44">
        <v>411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30</v>
      </c>
      <c r="G38" s="43">
        <v>2</v>
      </c>
      <c r="H38" s="43">
        <v>0.3</v>
      </c>
      <c r="I38" s="43">
        <v>12.7</v>
      </c>
      <c r="J38" s="43">
        <v>61.2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30</v>
      </c>
      <c r="G39" s="43">
        <v>2</v>
      </c>
      <c r="H39" s="43">
        <v>0.3</v>
      </c>
      <c r="I39" s="43">
        <v>9.8000000000000007</v>
      </c>
      <c r="J39" s="43">
        <v>61.2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20.599999999999998</v>
      </c>
      <c r="H42" s="19">
        <f t="shared" ref="H42" si="11">SUM(H33:H41)</f>
        <v>19</v>
      </c>
      <c r="I42" s="19">
        <f t="shared" ref="I42" si="12">SUM(I33:I41)</f>
        <v>106.9</v>
      </c>
      <c r="J42" s="19">
        <f t="shared" ref="J42:L42" si="13">SUM(J33:J41)</f>
        <v>705.00000000000011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1210</v>
      </c>
      <c r="G43" s="32">
        <f t="shared" ref="G43" si="14">G32+G42</f>
        <v>37.799999999999997</v>
      </c>
      <c r="H43" s="32">
        <f t="shared" ref="H43" si="15">H32+H42</f>
        <v>35</v>
      </c>
      <c r="I43" s="32">
        <f t="shared" ref="I43" si="16">I32+I42</f>
        <v>161.69999999999999</v>
      </c>
      <c r="J43" s="32">
        <f t="shared" ref="J43:L43" si="17">J32+J42</f>
        <v>1131.9000000000001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 t="s">
        <v>56</v>
      </c>
      <c r="G44" s="40">
        <v>6.8</v>
      </c>
      <c r="H44" s="40">
        <v>6.6</v>
      </c>
      <c r="I44" s="40">
        <v>25.1</v>
      </c>
      <c r="J44" s="40">
        <v>146.30000000000001</v>
      </c>
      <c r="K44" s="41">
        <v>415</v>
      </c>
      <c r="L44" s="40"/>
    </row>
    <row r="45" spans="1:12" ht="15" x14ac:dyDescent="0.25">
      <c r="A45" s="23"/>
      <c r="B45" s="15"/>
      <c r="C45" s="11"/>
      <c r="D45" s="6"/>
      <c r="E45" s="42" t="s">
        <v>57</v>
      </c>
      <c r="F45" s="43">
        <v>40</v>
      </c>
      <c r="G45" s="43">
        <v>4.3</v>
      </c>
      <c r="H45" s="43">
        <v>8.9</v>
      </c>
      <c r="I45" s="43">
        <v>12</v>
      </c>
      <c r="J45" s="43">
        <v>130.19999999999999</v>
      </c>
      <c r="K45" s="44">
        <v>1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 t="s">
        <v>59</v>
      </c>
      <c r="G46" s="43">
        <v>2.9</v>
      </c>
      <c r="H46" s="43">
        <v>2.5</v>
      </c>
      <c r="I46" s="43">
        <v>24.8</v>
      </c>
      <c r="J46" s="43">
        <v>134</v>
      </c>
      <c r="K46" s="44">
        <v>433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1.9</v>
      </c>
      <c r="H47" s="43">
        <v>0.3</v>
      </c>
      <c r="I47" s="43">
        <v>10.7</v>
      </c>
      <c r="J47" s="43">
        <v>61.2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v>500</v>
      </c>
      <c r="G51" s="19">
        <f t="shared" ref="G51" si="18">SUM(G44:G50)</f>
        <v>15.9</v>
      </c>
      <c r="H51" s="19">
        <f t="shared" ref="H51" si="19">SUM(H44:H50)</f>
        <v>18.3</v>
      </c>
      <c r="I51" s="19">
        <f t="shared" ref="I51" si="20">SUM(I44:I50)</f>
        <v>72.600000000000009</v>
      </c>
      <c r="J51" s="19">
        <f t="shared" ref="J51:L51" si="21">SUM(J44:J50)</f>
        <v>471.7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60</v>
      </c>
      <c r="F53" s="43">
        <v>200</v>
      </c>
      <c r="G53" s="43">
        <v>3.4</v>
      </c>
      <c r="H53" s="43">
        <v>3.3</v>
      </c>
      <c r="I53" s="43">
        <v>14.9</v>
      </c>
      <c r="J53" s="43">
        <v>104.2</v>
      </c>
      <c r="K53" s="44">
        <v>79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61</v>
      </c>
      <c r="F54" s="43">
        <v>90</v>
      </c>
      <c r="G54" s="43">
        <v>13.1</v>
      </c>
      <c r="H54" s="43">
        <v>15.7</v>
      </c>
      <c r="I54" s="43">
        <v>6.7</v>
      </c>
      <c r="J54" s="43">
        <v>220</v>
      </c>
      <c r="K54" s="44">
        <v>272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150</v>
      </c>
      <c r="G55" s="43">
        <v>3.5</v>
      </c>
      <c r="H55" s="43">
        <v>4.7</v>
      </c>
      <c r="I55" s="43">
        <v>35.9</v>
      </c>
      <c r="J55" s="43">
        <v>196.5</v>
      </c>
      <c r="K55" s="44">
        <v>203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63</v>
      </c>
      <c r="F56" s="43">
        <v>200</v>
      </c>
      <c r="G56" s="43"/>
      <c r="H56" s="43"/>
      <c r="I56" s="43">
        <v>15.5</v>
      </c>
      <c r="J56" s="43">
        <v>61.9</v>
      </c>
      <c r="K56" s="44">
        <v>349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30</v>
      </c>
      <c r="G57" s="43">
        <v>2</v>
      </c>
      <c r="H57" s="43">
        <v>0.3</v>
      </c>
      <c r="I57" s="43">
        <v>12.7</v>
      </c>
      <c r="J57" s="43">
        <v>61.2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30</v>
      </c>
      <c r="G58" s="43">
        <v>2</v>
      </c>
      <c r="H58" s="43">
        <v>0.3</v>
      </c>
      <c r="I58" s="43">
        <v>12.7</v>
      </c>
      <c r="J58" s="43">
        <v>61.2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24</v>
      </c>
      <c r="H61" s="19">
        <f t="shared" ref="H61" si="23">SUM(H52:H60)</f>
        <v>24.3</v>
      </c>
      <c r="I61" s="19">
        <f t="shared" ref="I61" si="24">SUM(I52:I60)</f>
        <v>98.4</v>
      </c>
      <c r="J61" s="19">
        <f t="shared" ref="J61:L61" si="25">SUM(J52:J60)</f>
        <v>705.00000000000011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1200</v>
      </c>
      <c r="G62" s="32">
        <f t="shared" ref="G62" si="26">G51+G61</f>
        <v>39.9</v>
      </c>
      <c r="H62" s="32">
        <f t="shared" ref="H62" si="27">H51+H61</f>
        <v>42.6</v>
      </c>
      <c r="I62" s="32">
        <f t="shared" ref="I62" si="28">I51+I61</f>
        <v>171</v>
      </c>
      <c r="J62" s="32">
        <f t="shared" ref="J62:L62" si="29">J51+J61</f>
        <v>1176.7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150</v>
      </c>
      <c r="G63" s="40">
        <v>6.2</v>
      </c>
      <c r="H63" s="40">
        <v>7.3</v>
      </c>
      <c r="I63" s="40">
        <v>18.2</v>
      </c>
      <c r="J63" s="40">
        <v>154.69999999999999</v>
      </c>
      <c r="K63" s="41">
        <v>335</v>
      </c>
      <c r="L63" s="40"/>
    </row>
    <row r="64" spans="1:12" ht="15" x14ac:dyDescent="0.25">
      <c r="A64" s="23"/>
      <c r="B64" s="15"/>
      <c r="C64" s="11"/>
      <c r="D64" s="6"/>
      <c r="E64" s="42" t="s">
        <v>65</v>
      </c>
      <c r="F64" s="43">
        <v>90</v>
      </c>
      <c r="G64" s="43">
        <v>4.2</v>
      </c>
      <c r="H64" s="43">
        <v>4.3</v>
      </c>
      <c r="I64" s="43">
        <v>16.2</v>
      </c>
      <c r="J64" s="43">
        <v>112.3</v>
      </c>
      <c r="K64" s="44">
        <v>244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88</v>
      </c>
      <c r="F65" s="43">
        <v>200</v>
      </c>
      <c r="G65" s="43">
        <v>2.2000000000000002</v>
      </c>
      <c r="H65" s="43">
        <v>1.3</v>
      </c>
      <c r="I65" s="43">
        <v>21.4</v>
      </c>
      <c r="J65" s="43">
        <v>107</v>
      </c>
      <c r="K65" s="44">
        <v>432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</v>
      </c>
      <c r="H66" s="43">
        <v>0.3</v>
      </c>
      <c r="I66" s="43">
        <v>12.7</v>
      </c>
      <c r="J66" s="43">
        <v>61.2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42</v>
      </c>
      <c r="F68" s="43">
        <v>30</v>
      </c>
      <c r="G68" s="43">
        <v>7</v>
      </c>
      <c r="H68" s="43">
        <v>8.9</v>
      </c>
      <c r="I68" s="43"/>
      <c r="J68" s="43">
        <v>109.2</v>
      </c>
      <c r="K68" s="44">
        <v>14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21.6</v>
      </c>
      <c r="H70" s="19">
        <f t="shared" ref="H70" si="31">SUM(H63:H69)</f>
        <v>22.1</v>
      </c>
      <c r="I70" s="19">
        <f t="shared" ref="I70" si="32">SUM(I63:I69)</f>
        <v>68.5</v>
      </c>
      <c r="J70" s="19">
        <f t="shared" ref="J70:L70" si="33">SUM(J63:J69)</f>
        <v>544.4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66</v>
      </c>
      <c r="F71" s="43">
        <v>60</v>
      </c>
      <c r="G71" s="43">
        <v>1</v>
      </c>
      <c r="H71" s="43">
        <v>3.1</v>
      </c>
      <c r="I71" s="43">
        <v>5.4</v>
      </c>
      <c r="J71" s="43">
        <v>53.1</v>
      </c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67</v>
      </c>
      <c r="F72" s="43">
        <v>200</v>
      </c>
      <c r="G72" s="43">
        <v>2.2999999999999998</v>
      </c>
      <c r="H72" s="43">
        <v>2.2999999999999998</v>
      </c>
      <c r="I72" s="43">
        <v>6.8</v>
      </c>
      <c r="J72" s="43">
        <v>136.19999999999999</v>
      </c>
      <c r="K72" s="44">
        <v>84</v>
      </c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68</v>
      </c>
      <c r="F74" s="43">
        <v>200</v>
      </c>
      <c r="G74" s="43">
        <v>13.2</v>
      </c>
      <c r="H74" s="43">
        <v>13.2</v>
      </c>
      <c r="I74" s="43">
        <v>48.2</v>
      </c>
      <c r="J74" s="43">
        <v>414.3</v>
      </c>
      <c r="K74" s="44">
        <v>291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47</v>
      </c>
      <c r="F75" s="43">
        <v>200</v>
      </c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30</v>
      </c>
      <c r="G76" s="43">
        <v>2</v>
      </c>
      <c r="H76" s="43">
        <v>0.3</v>
      </c>
      <c r="I76" s="43">
        <v>12.7</v>
      </c>
      <c r="J76" s="43">
        <v>61.2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20</v>
      </c>
      <c r="G77" s="43">
        <v>1.3</v>
      </c>
      <c r="H77" s="43">
        <v>0.2</v>
      </c>
      <c r="I77" s="43">
        <v>8.5</v>
      </c>
      <c r="J77" s="43">
        <v>40.799999999999997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4">SUM(G71:G79)</f>
        <v>19.8</v>
      </c>
      <c r="H80" s="19">
        <f t="shared" ref="H80" si="35">SUM(H71:H79)</f>
        <v>19.100000000000001</v>
      </c>
      <c r="I80" s="19">
        <f t="shared" ref="I80" si="36">SUM(I71:I79)</f>
        <v>81.600000000000009</v>
      </c>
      <c r="J80" s="19">
        <f t="shared" ref="J80:L80" si="37">SUM(J71:J79)</f>
        <v>705.6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1210</v>
      </c>
      <c r="G81" s="32">
        <f t="shared" ref="G81" si="38">G70+G80</f>
        <v>41.400000000000006</v>
      </c>
      <c r="H81" s="32">
        <f t="shared" ref="H81" si="39">H70+H80</f>
        <v>41.2</v>
      </c>
      <c r="I81" s="32">
        <f t="shared" ref="I81" si="40">I70+I80</f>
        <v>150.10000000000002</v>
      </c>
      <c r="J81" s="32">
        <f t="shared" ref="J81:L81" si="41">J70+J80</f>
        <v>1250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200</v>
      </c>
      <c r="G82" s="40">
        <v>15.2</v>
      </c>
      <c r="H82" s="40">
        <v>17.100000000000001</v>
      </c>
      <c r="I82" s="40">
        <v>37</v>
      </c>
      <c r="J82" s="40">
        <v>306.2</v>
      </c>
      <c r="K82" s="41">
        <v>184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70</v>
      </c>
      <c r="F84" s="43">
        <v>200</v>
      </c>
      <c r="G84" s="43">
        <v>0.2</v>
      </c>
      <c r="H84" s="43">
        <v>0.1</v>
      </c>
      <c r="I84" s="43">
        <v>16.2</v>
      </c>
      <c r="J84" s="43">
        <v>64.900000000000006</v>
      </c>
      <c r="K84" s="44">
        <v>430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20</v>
      </c>
      <c r="G85" s="43">
        <v>2</v>
      </c>
      <c r="H85" s="43">
        <v>0.3</v>
      </c>
      <c r="I85" s="43">
        <v>12.7</v>
      </c>
      <c r="J85" s="43">
        <v>61.2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71</v>
      </c>
      <c r="F86" s="43">
        <v>100</v>
      </c>
      <c r="G86" s="43">
        <v>0.8</v>
      </c>
      <c r="H86" s="43">
        <v>0.2</v>
      </c>
      <c r="I86" s="43">
        <v>7.5</v>
      </c>
      <c r="J86" s="43">
        <v>38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18.2</v>
      </c>
      <c r="H89" s="19">
        <f t="shared" ref="H89" si="43">SUM(H82:H88)</f>
        <v>17.700000000000003</v>
      </c>
      <c r="I89" s="19">
        <f t="shared" ref="I89" si="44">SUM(I82:I88)</f>
        <v>73.400000000000006</v>
      </c>
      <c r="J89" s="19">
        <f t="shared" ref="J89:L89" si="45">SUM(J82:J88)</f>
        <v>470.3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72</v>
      </c>
      <c r="F91" s="43">
        <v>200</v>
      </c>
      <c r="G91" s="43">
        <v>2.2000000000000002</v>
      </c>
      <c r="H91" s="43">
        <v>2.2000000000000002</v>
      </c>
      <c r="I91" s="43">
        <v>16</v>
      </c>
      <c r="J91" s="43">
        <v>105.2</v>
      </c>
      <c r="K91" s="44">
        <v>100</v>
      </c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73</v>
      </c>
      <c r="F93" s="43">
        <v>200</v>
      </c>
      <c r="G93" s="43">
        <v>12.1</v>
      </c>
      <c r="H93" s="43">
        <v>13.5</v>
      </c>
      <c r="I93" s="43">
        <v>25.2</v>
      </c>
      <c r="J93" s="43">
        <v>335.2</v>
      </c>
      <c r="K93" s="44">
        <v>298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0.1</v>
      </c>
      <c r="H94" s="43">
        <v>0.1</v>
      </c>
      <c r="I94" s="43">
        <v>28.2</v>
      </c>
      <c r="J94" s="43">
        <v>102.1</v>
      </c>
      <c r="K94" s="44">
        <v>411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30</v>
      </c>
      <c r="G95" s="43">
        <v>2</v>
      </c>
      <c r="H95" s="43">
        <v>0.3</v>
      </c>
      <c r="I95" s="43">
        <v>12.7</v>
      </c>
      <c r="J95" s="43">
        <v>61.2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30</v>
      </c>
      <c r="G96" s="43">
        <v>2</v>
      </c>
      <c r="H96" s="43">
        <v>0.3</v>
      </c>
      <c r="I96" s="43">
        <v>12.7</v>
      </c>
      <c r="J96" s="43">
        <v>61.2</v>
      </c>
      <c r="K96" s="44"/>
      <c r="L96" s="43"/>
    </row>
    <row r="97" spans="1:12" ht="15" x14ac:dyDescent="0.25">
      <c r="A97" s="23"/>
      <c r="B97" s="15"/>
      <c r="C97" s="11"/>
      <c r="D97" s="6"/>
      <c r="E97" s="42" t="s">
        <v>74</v>
      </c>
      <c r="F97" s="43">
        <v>50</v>
      </c>
      <c r="G97" s="43">
        <v>0.7</v>
      </c>
      <c r="H97" s="43">
        <v>2.5</v>
      </c>
      <c r="I97" s="43">
        <v>3.8</v>
      </c>
      <c r="J97" s="43">
        <v>40.700000000000003</v>
      </c>
      <c r="K97" s="44">
        <v>348</v>
      </c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19.099999999999998</v>
      </c>
      <c r="H99" s="19">
        <f t="shared" ref="H99" si="47">SUM(H90:H98)</f>
        <v>18.899999999999999</v>
      </c>
      <c r="I99" s="19">
        <f t="shared" ref="I99" si="48">SUM(I90:I98)</f>
        <v>98.600000000000009</v>
      </c>
      <c r="J99" s="19">
        <f t="shared" ref="J99:L99" si="49">SUM(J90:J98)</f>
        <v>705.60000000000014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1230</v>
      </c>
      <c r="G100" s="32">
        <f t="shared" ref="G100" si="50">G89+G99</f>
        <v>37.299999999999997</v>
      </c>
      <c r="H100" s="32">
        <f t="shared" ref="H100" si="51">H89+H99</f>
        <v>36.6</v>
      </c>
      <c r="I100" s="32">
        <f t="shared" ref="I100" si="52">I89+I99</f>
        <v>172</v>
      </c>
      <c r="J100" s="32">
        <f t="shared" ref="J100:L100" si="53">J89+J99</f>
        <v>1175.9000000000001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75</v>
      </c>
      <c r="F101" s="40">
        <v>180</v>
      </c>
      <c r="G101" s="40">
        <v>12.6</v>
      </c>
      <c r="H101" s="40">
        <v>12.3</v>
      </c>
      <c r="I101" s="40">
        <v>13.5</v>
      </c>
      <c r="J101" s="40">
        <v>208.3</v>
      </c>
      <c r="K101" s="41">
        <v>219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 t="s">
        <v>59</v>
      </c>
      <c r="G103" s="43">
        <v>2.9</v>
      </c>
      <c r="H103" s="43">
        <v>2.5</v>
      </c>
      <c r="I103" s="43">
        <v>31.2</v>
      </c>
      <c r="J103" s="43">
        <v>156.5</v>
      </c>
      <c r="K103" s="44">
        <v>433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30</v>
      </c>
      <c r="G104" s="43">
        <v>1</v>
      </c>
      <c r="H104" s="43">
        <v>1</v>
      </c>
      <c r="I104" s="43">
        <v>5.9</v>
      </c>
      <c r="J104" s="43">
        <v>61.2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51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v>530</v>
      </c>
      <c r="G108" s="19">
        <f t="shared" ref="G108:J108" si="54">SUM(G101:G107)</f>
        <v>16.899999999999999</v>
      </c>
      <c r="H108" s="19">
        <f t="shared" si="54"/>
        <v>16.2</v>
      </c>
      <c r="I108" s="19">
        <f t="shared" si="54"/>
        <v>60.400000000000006</v>
      </c>
      <c r="J108" s="19">
        <f t="shared" si="54"/>
        <v>473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76</v>
      </c>
      <c r="F109" s="43">
        <v>60</v>
      </c>
      <c r="G109" s="43">
        <v>1.1000000000000001</v>
      </c>
      <c r="H109" s="43">
        <v>3</v>
      </c>
      <c r="I109" s="43">
        <v>8.3000000000000007</v>
      </c>
      <c r="J109" s="43">
        <v>64.2</v>
      </c>
      <c r="K109" s="44" t="s">
        <v>98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99</v>
      </c>
      <c r="F110" s="43">
        <v>200</v>
      </c>
      <c r="G110" s="43">
        <v>6.6</v>
      </c>
      <c r="H110" s="43">
        <v>8.3000000000000007</v>
      </c>
      <c r="I110" s="43">
        <v>13</v>
      </c>
      <c r="J110" s="43">
        <v>147.19999999999999</v>
      </c>
      <c r="K110" s="44">
        <v>94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77</v>
      </c>
      <c r="F111" s="43">
        <v>200</v>
      </c>
      <c r="G111" s="43">
        <v>12.8</v>
      </c>
      <c r="H111" s="43">
        <v>12.8</v>
      </c>
      <c r="I111" s="43">
        <v>31.2</v>
      </c>
      <c r="J111" s="43">
        <v>330.2</v>
      </c>
      <c r="K111" s="44">
        <v>260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/>
      <c r="H113" s="43"/>
      <c r="I113" s="43"/>
      <c r="J113" s="43">
        <v>15.5</v>
      </c>
      <c r="K113" s="44">
        <v>61.9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20</v>
      </c>
      <c r="G114" s="43">
        <v>1.3</v>
      </c>
      <c r="H114" s="43">
        <v>0.2</v>
      </c>
      <c r="I114" s="43">
        <v>8.5</v>
      </c>
      <c r="J114" s="43">
        <v>40.799999999999997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30</v>
      </c>
      <c r="G115" s="43">
        <v>2</v>
      </c>
      <c r="H115" s="43">
        <v>0.3</v>
      </c>
      <c r="I115" s="43">
        <v>12.7</v>
      </c>
      <c r="J115" s="43">
        <v>61.2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23.8</v>
      </c>
      <c r="H118" s="19">
        <f t="shared" si="56"/>
        <v>24.6</v>
      </c>
      <c r="I118" s="19">
        <f t="shared" si="56"/>
        <v>73.7</v>
      </c>
      <c r="J118" s="19">
        <f t="shared" si="56"/>
        <v>659.09999999999991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1240</v>
      </c>
      <c r="G119" s="32">
        <f t="shared" ref="G119" si="58">G108+G118</f>
        <v>40.700000000000003</v>
      </c>
      <c r="H119" s="32">
        <f t="shared" ref="H119" si="59">H108+H118</f>
        <v>40.799999999999997</v>
      </c>
      <c r="I119" s="32">
        <f t="shared" ref="I119" si="60">I108+I118</f>
        <v>134.10000000000002</v>
      </c>
      <c r="J119" s="32">
        <f t="shared" ref="J119:L119" si="61">J108+J118</f>
        <v>1132.0999999999999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62</v>
      </c>
      <c r="F120" s="40">
        <v>160</v>
      </c>
      <c r="G120" s="40">
        <v>6</v>
      </c>
      <c r="H120" s="40">
        <v>5</v>
      </c>
      <c r="I120" s="40">
        <v>38.299999999999997</v>
      </c>
      <c r="J120" s="40">
        <v>156.80000000000001</v>
      </c>
      <c r="K120" s="41">
        <v>203</v>
      </c>
      <c r="L120" s="40"/>
    </row>
    <row r="121" spans="1:12" ht="15" x14ac:dyDescent="0.25">
      <c r="A121" s="14"/>
      <c r="B121" s="15"/>
      <c r="C121" s="11"/>
      <c r="D121" s="6"/>
      <c r="E121" s="42" t="s">
        <v>78</v>
      </c>
      <c r="F121" s="43">
        <v>90</v>
      </c>
      <c r="G121" s="43">
        <v>8.9</v>
      </c>
      <c r="H121" s="43">
        <v>10.1</v>
      </c>
      <c r="I121" s="43">
        <v>8.1</v>
      </c>
      <c r="J121" s="43">
        <v>156.30000000000001</v>
      </c>
      <c r="K121" s="44">
        <v>294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70</v>
      </c>
      <c r="F122" s="43">
        <v>200</v>
      </c>
      <c r="G122" s="43">
        <v>0.2</v>
      </c>
      <c r="H122" s="43">
        <v>0.1</v>
      </c>
      <c r="I122" s="43">
        <v>16.2</v>
      </c>
      <c r="J122" s="43">
        <v>64.900000000000006</v>
      </c>
      <c r="K122" s="44">
        <v>430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30</v>
      </c>
      <c r="G123" s="43">
        <v>1</v>
      </c>
      <c r="H123" s="43">
        <v>1</v>
      </c>
      <c r="I123" s="43">
        <v>5.9</v>
      </c>
      <c r="J123" s="43">
        <v>61.2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42</v>
      </c>
      <c r="F125" s="43">
        <v>30</v>
      </c>
      <c r="G125" s="43">
        <v>7</v>
      </c>
      <c r="H125" s="43">
        <v>8.9</v>
      </c>
      <c r="I125" s="43"/>
      <c r="J125" s="43">
        <v>109.2</v>
      </c>
      <c r="K125" s="44">
        <v>14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23.1</v>
      </c>
      <c r="H127" s="19">
        <f t="shared" si="62"/>
        <v>25.1</v>
      </c>
      <c r="I127" s="19">
        <f t="shared" si="62"/>
        <v>68.5</v>
      </c>
      <c r="J127" s="19">
        <f t="shared" si="62"/>
        <v>548.4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79</v>
      </c>
      <c r="F129" s="43">
        <v>200</v>
      </c>
      <c r="G129" s="43">
        <v>2.6</v>
      </c>
      <c r="H129" s="43">
        <v>2.1</v>
      </c>
      <c r="I129" s="43">
        <v>32.200000000000003</v>
      </c>
      <c r="J129" s="43">
        <v>165.2</v>
      </c>
      <c r="K129" s="44">
        <v>107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80</v>
      </c>
      <c r="F131" s="43">
        <v>200</v>
      </c>
      <c r="G131" s="43">
        <v>15.4</v>
      </c>
      <c r="H131" s="43">
        <v>23.8</v>
      </c>
      <c r="I131" s="43">
        <v>30.5</v>
      </c>
      <c r="J131" s="43">
        <v>398.2</v>
      </c>
      <c r="K131" s="44">
        <v>299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30</v>
      </c>
      <c r="G133" s="43">
        <v>2</v>
      </c>
      <c r="H133" s="43">
        <v>0.3</v>
      </c>
      <c r="I133" s="43">
        <v>12.7</v>
      </c>
      <c r="J133" s="43">
        <v>61.2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20</v>
      </c>
      <c r="G134" s="43">
        <v>1.3</v>
      </c>
      <c r="H134" s="43">
        <v>0.2</v>
      </c>
      <c r="I134" s="43">
        <v>8.5</v>
      </c>
      <c r="J134" s="43">
        <v>40.799999999999997</v>
      </c>
      <c r="K134" s="44"/>
      <c r="L134" s="43"/>
    </row>
    <row r="135" spans="1:12" ht="15" x14ac:dyDescent="0.25">
      <c r="A135" s="14"/>
      <c r="B135" s="15"/>
      <c r="C135" s="11"/>
      <c r="D135" s="6"/>
      <c r="E135" s="42" t="s">
        <v>74</v>
      </c>
      <c r="F135" s="43">
        <v>50</v>
      </c>
      <c r="G135" s="43">
        <v>0.7</v>
      </c>
      <c r="H135" s="43">
        <v>2.5</v>
      </c>
      <c r="I135" s="43">
        <v>3.8</v>
      </c>
      <c r="J135" s="43">
        <v>40.700000000000003</v>
      </c>
      <c r="K135" s="44">
        <v>348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22</v>
      </c>
      <c r="H137" s="19">
        <f t="shared" si="64"/>
        <v>28.900000000000002</v>
      </c>
      <c r="I137" s="19">
        <f t="shared" si="64"/>
        <v>87.7</v>
      </c>
      <c r="J137" s="19">
        <f t="shared" si="64"/>
        <v>706.1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1210</v>
      </c>
      <c r="G138" s="32">
        <f t="shared" ref="G138" si="66">G127+G137</f>
        <v>45.1</v>
      </c>
      <c r="H138" s="32">
        <f t="shared" ref="H138" si="67">H127+H137</f>
        <v>54</v>
      </c>
      <c r="I138" s="32">
        <f t="shared" ref="I138" si="68">I127+I137</f>
        <v>156.19999999999999</v>
      </c>
      <c r="J138" s="32">
        <f t="shared" ref="J138:L138" si="69">J127+J137</f>
        <v>1254.5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180</v>
      </c>
      <c r="G139" s="40">
        <v>13.5</v>
      </c>
      <c r="H139" s="40">
        <v>16.5</v>
      </c>
      <c r="I139" s="40">
        <v>29.7</v>
      </c>
      <c r="J139" s="40">
        <v>302.10000000000002</v>
      </c>
      <c r="K139" s="41">
        <v>224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83</v>
      </c>
      <c r="F141" s="43">
        <v>200</v>
      </c>
      <c r="G141" s="43">
        <v>0.3</v>
      </c>
      <c r="H141" s="43"/>
      <c r="I141" s="43">
        <v>16.399999999999999</v>
      </c>
      <c r="J141" s="43">
        <v>67.900000000000006</v>
      </c>
      <c r="K141" s="44">
        <v>431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30</v>
      </c>
      <c r="G142" s="43">
        <v>2</v>
      </c>
      <c r="H142" s="43">
        <v>0.3</v>
      </c>
      <c r="I142" s="43">
        <v>12.7</v>
      </c>
      <c r="J142" s="43">
        <v>61.2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82</v>
      </c>
      <c r="F143" s="43">
        <v>100</v>
      </c>
      <c r="G143" s="43">
        <v>0.9</v>
      </c>
      <c r="H143" s="43">
        <v>0.2</v>
      </c>
      <c r="I143" s="43">
        <v>8.1</v>
      </c>
      <c r="J143" s="43">
        <v>43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16.7</v>
      </c>
      <c r="H146" s="19">
        <f t="shared" si="70"/>
        <v>17</v>
      </c>
      <c r="I146" s="19">
        <f t="shared" si="70"/>
        <v>66.899999999999991</v>
      </c>
      <c r="J146" s="19">
        <f t="shared" si="70"/>
        <v>474.2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84</v>
      </c>
      <c r="F148" s="43">
        <v>200</v>
      </c>
      <c r="G148" s="43">
        <v>4.8</v>
      </c>
      <c r="H148" s="43">
        <v>7</v>
      </c>
      <c r="I148" s="43">
        <v>10</v>
      </c>
      <c r="J148" s="43">
        <v>124.1</v>
      </c>
      <c r="K148" s="44">
        <v>62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85</v>
      </c>
      <c r="F149" s="43">
        <v>90</v>
      </c>
      <c r="G149" s="43">
        <v>10</v>
      </c>
      <c r="H149" s="43">
        <v>11.3</v>
      </c>
      <c r="I149" s="43">
        <v>7.1</v>
      </c>
      <c r="J149" s="43">
        <v>177.1</v>
      </c>
      <c r="K149" s="44">
        <v>286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86</v>
      </c>
      <c r="F150" s="43">
        <v>150</v>
      </c>
      <c r="G150" s="43">
        <v>4.9000000000000004</v>
      </c>
      <c r="H150" s="43">
        <v>4.8</v>
      </c>
      <c r="I150" s="43">
        <v>25.6</v>
      </c>
      <c r="J150" s="43">
        <v>178.6</v>
      </c>
      <c r="K150" s="44">
        <v>181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>
        <v>0.1</v>
      </c>
      <c r="H151" s="43">
        <v>0.1</v>
      </c>
      <c r="I151" s="43">
        <v>28.2</v>
      </c>
      <c r="J151" s="43">
        <v>103.2</v>
      </c>
      <c r="K151" s="44">
        <v>411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30</v>
      </c>
      <c r="G152" s="43">
        <v>2</v>
      </c>
      <c r="H152" s="43">
        <v>0.3</v>
      </c>
      <c r="I152" s="43">
        <v>12.7</v>
      </c>
      <c r="J152" s="43">
        <v>61.2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30</v>
      </c>
      <c r="G153" s="43">
        <v>2</v>
      </c>
      <c r="H153" s="43">
        <v>0.3</v>
      </c>
      <c r="I153" s="43">
        <v>12.7</v>
      </c>
      <c r="J153" s="43">
        <v>61.2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23.800000000000004</v>
      </c>
      <c r="H156" s="19">
        <f t="shared" si="72"/>
        <v>23.800000000000004</v>
      </c>
      <c r="I156" s="19">
        <f t="shared" si="72"/>
        <v>96.300000000000011</v>
      </c>
      <c r="J156" s="19">
        <f t="shared" si="72"/>
        <v>705.40000000000009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1210</v>
      </c>
      <c r="G157" s="32">
        <f t="shared" ref="G157" si="74">G146+G156</f>
        <v>40.5</v>
      </c>
      <c r="H157" s="32">
        <f t="shared" ref="H157" si="75">H146+H156</f>
        <v>40.800000000000004</v>
      </c>
      <c r="I157" s="32">
        <f t="shared" ref="I157" si="76">I146+I156</f>
        <v>163.19999999999999</v>
      </c>
      <c r="J157" s="32">
        <f t="shared" ref="J157:L157" si="77">J146+J156</f>
        <v>1179.6000000000001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87</v>
      </c>
      <c r="F158" s="40">
        <v>200</v>
      </c>
      <c r="G158" s="40">
        <v>14.8</v>
      </c>
      <c r="H158" s="40">
        <v>8</v>
      </c>
      <c r="I158" s="40">
        <v>26.8</v>
      </c>
      <c r="J158" s="40">
        <v>219.9</v>
      </c>
      <c r="K158" s="41">
        <v>190</v>
      </c>
      <c r="L158" s="40"/>
    </row>
    <row r="159" spans="1:12" ht="15" x14ac:dyDescent="0.25">
      <c r="A159" s="23"/>
      <c r="B159" s="15"/>
      <c r="C159" s="11"/>
      <c r="D159" s="6"/>
      <c r="E159" s="42" t="s">
        <v>57</v>
      </c>
      <c r="F159" s="43">
        <v>30</v>
      </c>
      <c r="G159" s="43">
        <v>2</v>
      </c>
      <c r="H159" s="43">
        <v>10.199999999999999</v>
      </c>
      <c r="I159" s="43">
        <v>12.4</v>
      </c>
      <c r="J159" s="43">
        <v>149.1</v>
      </c>
      <c r="K159" s="44">
        <v>1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88</v>
      </c>
      <c r="F160" s="43">
        <v>200</v>
      </c>
      <c r="G160" s="43">
        <v>1.5</v>
      </c>
      <c r="H160" s="43">
        <v>1.3</v>
      </c>
      <c r="I160" s="43">
        <v>22.4</v>
      </c>
      <c r="J160" s="43">
        <v>107</v>
      </c>
      <c r="K160" s="44">
        <v>432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51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8">SUM(G158:G164)</f>
        <v>18.7</v>
      </c>
      <c r="H165" s="19">
        <f t="shared" si="78"/>
        <v>19.899999999999999</v>
      </c>
      <c r="I165" s="19">
        <f t="shared" si="78"/>
        <v>71.400000000000006</v>
      </c>
      <c r="J165" s="19">
        <f t="shared" si="78"/>
        <v>523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89</v>
      </c>
      <c r="F167" s="43">
        <v>200</v>
      </c>
      <c r="G167" s="43">
        <v>7.2</v>
      </c>
      <c r="H167" s="43">
        <v>10.199999999999999</v>
      </c>
      <c r="I167" s="43">
        <v>13.1</v>
      </c>
      <c r="J167" s="43">
        <v>175.4</v>
      </c>
      <c r="K167" s="44">
        <v>87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40</v>
      </c>
      <c r="F168" s="43">
        <v>90</v>
      </c>
      <c r="G168" s="43">
        <v>7.2</v>
      </c>
      <c r="H168" s="43">
        <v>6.3</v>
      </c>
      <c r="I168" s="43">
        <v>10.199999999999999</v>
      </c>
      <c r="J168" s="43">
        <v>138.9</v>
      </c>
      <c r="K168" s="44">
        <v>259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62</v>
      </c>
      <c r="F169" s="43">
        <v>150</v>
      </c>
      <c r="G169" s="43">
        <v>5.6</v>
      </c>
      <c r="H169" s="43">
        <v>4.7</v>
      </c>
      <c r="I169" s="43">
        <v>35.9</v>
      </c>
      <c r="J169" s="43">
        <v>208.4</v>
      </c>
      <c r="K169" s="44">
        <v>203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63</v>
      </c>
      <c r="F170" s="43">
        <v>200</v>
      </c>
      <c r="G170" s="43"/>
      <c r="H170" s="43"/>
      <c r="I170" s="43">
        <v>15.5</v>
      </c>
      <c r="J170" s="43">
        <v>61.9</v>
      </c>
      <c r="K170" s="44">
        <v>349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30</v>
      </c>
      <c r="G171" s="43">
        <v>2</v>
      </c>
      <c r="H171" s="43">
        <v>0.3</v>
      </c>
      <c r="I171" s="43">
        <v>12.7</v>
      </c>
      <c r="J171" s="43">
        <v>61.2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30</v>
      </c>
      <c r="G172" s="43">
        <v>2</v>
      </c>
      <c r="H172" s="43">
        <v>0.3</v>
      </c>
      <c r="I172" s="43">
        <v>12.7</v>
      </c>
      <c r="J172" s="43">
        <v>61.2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24</v>
      </c>
      <c r="H175" s="19">
        <f t="shared" si="80"/>
        <v>21.8</v>
      </c>
      <c r="I175" s="19">
        <f t="shared" si="80"/>
        <v>100.1</v>
      </c>
      <c r="J175" s="19">
        <f t="shared" si="80"/>
        <v>707.00000000000011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1230</v>
      </c>
      <c r="G176" s="32">
        <f t="shared" ref="G176" si="82">G165+G175</f>
        <v>42.7</v>
      </c>
      <c r="H176" s="32">
        <f t="shared" ref="H176" si="83">H165+H175</f>
        <v>41.7</v>
      </c>
      <c r="I176" s="32">
        <f t="shared" ref="I176" si="84">I165+I175</f>
        <v>171.5</v>
      </c>
      <c r="J176" s="32">
        <f t="shared" ref="J176:L176" si="85">J165+J175</f>
        <v>1230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200</v>
      </c>
      <c r="G177" s="40">
        <v>4.2</v>
      </c>
      <c r="H177" s="40">
        <v>4.2</v>
      </c>
      <c r="I177" s="40">
        <v>29.4</v>
      </c>
      <c r="J177" s="40">
        <v>118.6</v>
      </c>
      <c r="K177" s="41">
        <v>189</v>
      </c>
      <c r="L177" s="40"/>
    </row>
    <row r="178" spans="1:12" ht="15" x14ac:dyDescent="0.25">
      <c r="A178" s="23"/>
      <c r="B178" s="15"/>
      <c r="C178" s="11"/>
      <c r="D178" s="6"/>
      <c r="E178" s="42" t="s">
        <v>57</v>
      </c>
      <c r="F178" s="43">
        <v>40</v>
      </c>
      <c r="G178" s="43">
        <v>4.3</v>
      </c>
      <c r="H178" s="43">
        <v>4.3</v>
      </c>
      <c r="I178" s="43">
        <v>12</v>
      </c>
      <c r="J178" s="43">
        <v>112.3</v>
      </c>
      <c r="K178" s="44">
        <v>1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58</v>
      </c>
      <c r="F179" s="43" t="s">
        <v>59</v>
      </c>
      <c r="G179" s="43">
        <v>2.9</v>
      </c>
      <c r="H179" s="43">
        <v>2.5</v>
      </c>
      <c r="I179" s="43">
        <v>21.3</v>
      </c>
      <c r="J179" s="43">
        <v>115.6</v>
      </c>
      <c r="K179" s="44">
        <v>433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30</v>
      </c>
      <c r="G180" s="43">
        <v>1</v>
      </c>
      <c r="H180" s="43">
        <v>1</v>
      </c>
      <c r="I180" s="43">
        <v>5.9</v>
      </c>
      <c r="J180" s="43">
        <v>61.2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91</v>
      </c>
      <c r="F182" s="43">
        <v>40</v>
      </c>
      <c r="G182" s="43">
        <v>5.0999999999999996</v>
      </c>
      <c r="H182" s="43">
        <v>4.5999999999999996</v>
      </c>
      <c r="I182" s="43">
        <v>0.3</v>
      </c>
      <c r="J182" s="43">
        <v>63</v>
      </c>
      <c r="K182" s="44">
        <v>213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v>530</v>
      </c>
      <c r="G184" s="19">
        <f t="shared" ref="G184:J184" si="86">SUM(G177:G183)</f>
        <v>17.5</v>
      </c>
      <c r="H184" s="19">
        <f t="shared" si="86"/>
        <v>16.600000000000001</v>
      </c>
      <c r="I184" s="19">
        <f t="shared" si="86"/>
        <v>68.900000000000006</v>
      </c>
      <c r="J184" s="19">
        <f t="shared" si="86"/>
        <v>470.7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92</v>
      </c>
      <c r="F186" s="43">
        <v>200</v>
      </c>
      <c r="G186" s="43">
        <v>5.2</v>
      </c>
      <c r="H186" s="43">
        <v>6.3</v>
      </c>
      <c r="I186" s="43">
        <v>13.2</v>
      </c>
      <c r="J186" s="43">
        <v>231.2</v>
      </c>
      <c r="K186" s="44">
        <v>95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94</v>
      </c>
      <c r="F187" s="43">
        <v>90</v>
      </c>
      <c r="G187" s="43">
        <v>10.5</v>
      </c>
      <c r="H187" s="43">
        <v>7.7</v>
      </c>
      <c r="I187" s="43">
        <v>8.5</v>
      </c>
      <c r="J187" s="43">
        <v>145.4</v>
      </c>
      <c r="K187" s="44">
        <v>239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93</v>
      </c>
      <c r="F188" s="43">
        <v>150</v>
      </c>
      <c r="G188" s="43">
        <v>3.7</v>
      </c>
      <c r="H188" s="43">
        <v>4.5</v>
      </c>
      <c r="I188" s="43">
        <v>38.6</v>
      </c>
      <c r="J188" s="43">
        <v>209.7</v>
      </c>
      <c r="K188" s="44">
        <v>325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47</v>
      </c>
      <c r="F189" s="43">
        <v>200</v>
      </c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</v>
      </c>
      <c r="H190" s="43">
        <v>0.3</v>
      </c>
      <c r="I190" s="43">
        <v>12.7</v>
      </c>
      <c r="J190" s="43">
        <v>61.2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30</v>
      </c>
      <c r="G191" s="43">
        <v>2</v>
      </c>
      <c r="H191" s="43">
        <v>0.3</v>
      </c>
      <c r="I191" s="43">
        <v>12.7</v>
      </c>
      <c r="J191" s="43">
        <v>61.2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23.4</v>
      </c>
      <c r="H194" s="19">
        <f t="shared" si="88"/>
        <v>19.100000000000001</v>
      </c>
      <c r="I194" s="19">
        <f t="shared" si="88"/>
        <v>85.7</v>
      </c>
      <c r="J194" s="19">
        <f t="shared" si="88"/>
        <v>708.7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1230</v>
      </c>
      <c r="G195" s="32">
        <f t="shared" ref="G195" si="90">G184+G194</f>
        <v>40.9</v>
      </c>
      <c r="H195" s="32">
        <f t="shared" ref="H195" si="91">H184+H194</f>
        <v>35.700000000000003</v>
      </c>
      <c r="I195" s="32">
        <f t="shared" ref="I195" si="92">I184+I194</f>
        <v>154.60000000000002</v>
      </c>
      <c r="J195" s="32">
        <f t="shared" ref="J195:L195" si="93">J184+J194</f>
        <v>1179.4000000000001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1217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40.929999999999993</v>
      </c>
      <c r="H196" s="34">
        <f t="shared" si="94"/>
        <v>41.179999999999993</v>
      </c>
      <c r="I196" s="34">
        <f t="shared" si="94"/>
        <v>158.62000000000003</v>
      </c>
      <c r="J196" s="34">
        <f t="shared" si="94"/>
        <v>1196.18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2026-10-01T09:33:11Z</dcterms:modified>
</cp:coreProperties>
</file>